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21" i="1" l="1"/>
  <c r="H21" i="1"/>
  <c r="F21" i="1"/>
  <c r="C21" i="1"/>
  <c r="J20" i="1"/>
  <c r="H20" i="1"/>
  <c r="F20" i="1"/>
  <c r="C20" i="1"/>
  <c r="J19" i="1"/>
  <c r="H19" i="1"/>
  <c r="F19" i="1"/>
  <c r="C19" i="1"/>
  <c r="J18" i="1"/>
  <c r="H18" i="1"/>
  <c r="F18" i="1"/>
  <c r="C18" i="1"/>
  <c r="J17" i="1"/>
  <c r="H17" i="1"/>
  <c r="F17" i="1"/>
  <c r="C17" i="1"/>
  <c r="J16" i="1"/>
  <c r="H16" i="1"/>
  <c r="F16" i="1"/>
  <c r="C16" i="1"/>
  <c r="J15" i="1"/>
  <c r="H15" i="1"/>
  <c r="F15" i="1"/>
  <c r="C15" i="1"/>
  <c r="J14" i="1"/>
  <c r="H14" i="1"/>
  <c r="F14" i="1"/>
  <c r="C14" i="1"/>
  <c r="J13" i="1"/>
  <c r="H13" i="1"/>
  <c r="F13" i="1"/>
  <c r="C13" i="1"/>
  <c r="J12" i="1"/>
  <c r="H12" i="1"/>
  <c r="F12" i="1"/>
  <c r="C12" i="1"/>
  <c r="J11" i="1"/>
  <c r="H11" i="1"/>
  <c r="F11" i="1"/>
  <c r="C11" i="1"/>
  <c r="J10" i="1"/>
  <c r="H10" i="1"/>
  <c r="F10" i="1"/>
  <c r="C10" i="1"/>
  <c r="J9" i="1"/>
  <c r="H9" i="1"/>
  <c r="F9" i="1"/>
  <c r="C9" i="1"/>
  <c r="J8" i="1"/>
  <c r="H8" i="1"/>
  <c r="F8" i="1"/>
  <c r="C8" i="1"/>
  <c r="J7" i="1"/>
  <c r="H7" i="1"/>
  <c r="F7" i="1"/>
  <c r="C7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<sst xmlns="http://schemas.openxmlformats.org/spreadsheetml/2006/main" count="36" uniqueCount="30">
  <si>
    <t>جدول: 8.1</t>
  </si>
  <si>
    <t>حجم المساحة المزروعة</t>
  </si>
  <si>
    <t>العدد الاجمالي للحائزين</t>
  </si>
  <si>
    <t>مع ضمان</t>
  </si>
  <si>
    <t>دون ضمان</t>
  </si>
  <si>
    <t>العدد الاجمالي</t>
  </si>
  <si>
    <t>النسبة المتراكمة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</si>
  <si>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</si>
  <si>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</si>
  <si>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</si>
  <si>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</si>
  <si>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</si>
  <si>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</si>
  <si>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</si>
  <si>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</si>
  <si>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</si>
  <si>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</si>
  <si>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</si>
  <si>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</si>
  <si>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</si>
  <si>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</si>
  <si>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</si>
  <si>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 xml:space="preserve"> * يمكن تسجيل فروقات طفيفة بنسبة 0.1 وذلك نتيجة التدوير</t>
  </si>
  <si>
    <t>**يقصد بهذا التصنيف الاشخاص المعنويين</t>
  </si>
  <si>
    <t>المساحة المزروعة بالدونم</t>
  </si>
  <si>
    <t>غير معني**</t>
  </si>
  <si>
    <t>%</t>
  </si>
  <si>
    <t>_</t>
  </si>
  <si>
    <t>توزيع عدد الحائزين الزراعيين المستفيدين من الضمان حسب حجم المساحة المزروعة*</t>
  </si>
  <si>
    <t>قضاء: حاصبيّا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</si>
</sst>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4" fontId="5" fillId="0" borderId="21" xfId="1" applyNumberFormat="1" applyFont="1" applyBorder="1"/>
    <xf numFmtId="164" fontId="5" fillId="0" borderId="13" xfId="1" applyNumberFormat="1" applyFont="1" applyBorder="1"/>
    <xf numFmtId="164" fontId="5" fillId="0" borderId="14" xfId="1" applyNumberFormat="1" applyFont="1" applyBorder="1"/>
    <xf numFmtId="164" fontId="6" fillId="0" borderId="9" xfId="1" applyNumberFormat="1" applyFont="1" applyBorder="1"/>
    <xf numFmtId="164" fontId="5" fillId="0" borderId="22" xfId="1" applyNumberFormat="1" applyFont="1" applyBorder="1"/>
    <xf numFmtId="164" fontId="5" fillId="0" borderId="23" xfId="1" applyNumberFormat="1" applyFont="1" applyBorder="1"/>
    <xf numFmtId="164" fontId="5" fillId="0" borderId="24" xfId="1" applyNumberFormat="1" applyFont="1" applyBorder="1"/>
    <xf numFmtId="164" fontId="5" fillId="0" borderId="25" xfId="1" applyNumberFormat="1" applyFont="1" applyBorder="1"/>
    <xf numFmtId="164" fontId="5" fillId="0" borderId="26" xfId="1" applyNumberFormat="1" applyFont="1" applyBorder="1"/>
    <xf numFmtId="164" fontId="5" fillId="0" borderId="27" xfId="1" applyNumberFormat="1" applyFont="1" applyBorder="1"/>
    <xf numFmtId="0" fontId="2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right" indent="1"/>
    </xf>
    <xf numFmtId="0" fontId="1" fillId="0" borderId="0" xfId="0" applyFont="1"/>
    <xf numFmtId="0" fontId="1" fillId="0" borderId="10" xfId="0" applyFont="1" applyBorder="1"/>
    <xf numFmtId="0" fontId="1" fillId="0" borderId="12" xfId="0" applyFont="1" applyBorder="1"/>
    <xf numFmtId="0" fontId="1" fillId="0" borderId="15" xfId="0" applyFont="1" applyBorder="1"/>
    <xf numFmtId="165" fontId="5" fillId="0" borderId="28" xfId="0" applyNumberFormat="1" applyFont="1" applyBorder="1" applyAlignment="1">
      <alignment horizontal="left" wrapText="1"/>
    </xf>
    <xf numFmtId="165" fontId="5" fillId="0" borderId="29" xfId="0" applyNumberFormat="1" applyFont="1" applyBorder="1"/>
    <xf numFmtId="165" fontId="5" fillId="0" borderId="17" xfId="0" applyNumberFormat="1" applyFont="1" applyBorder="1"/>
    <xf numFmtId="165" fontId="5" fillId="0" borderId="11" xfId="0" applyNumberFormat="1" applyFont="1" applyBorder="1" applyAlignment="1">
      <alignment horizontal="left" wrapText="1"/>
    </xf>
    <xf numFmtId="165" fontId="5" fillId="0" borderId="18" xfId="0" applyNumberFormat="1" applyFont="1" applyBorder="1"/>
    <xf numFmtId="165" fontId="5" fillId="0" borderId="0" xfId="0" applyNumberFormat="1" applyFont="1" applyBorder="1" applyAlignment="1">
      <alignment horizontal="left" wrapText="1"/>
    </xf>
    <xf numFmtId="165" fontId="5" fillId="0" borderId="19" xfId="0" applyNumberFormat="1" applyFont="1" applyBorder="1"/>
    <xf numFmtId="165" fontId="6" fillId="0" borderId="16" xfId="0" applyNumberFormat="1" applyFont="1" applyBorder="1" applyAlignment="1">
      <alignment horizontal="left" wrapText="1"/>
    </xf>
    <xf numFmtId="165" fontId="6" fillId="0" borderId="20" xfId="0" applyNumberFormat="1" applyFont="1" applyBorder="1" applyAlignment="1">
      <alignment horizontal="center" vertical="top"/>
    </xf>
    <xf numFmtId="165" fontId="6" fillId="0" borderId="6" xfId="0" applyNumberFormat="1" applyFont="1" applyBorder="1"/>
    <xf numFmtId="0" fontId="8" fillId="0" borderId="0" xfId="0" applyFont="1"/>
    <xf numFmtId="0" fontId="1" fillId="0" borderId="0" xfId="0" applyFont="1" applyAlignment="1">
      <alignment horizontal="right" readingOrder="2"/>
    </xf>
    <xf numFmtId="0" fontId="3" fillId="0" borderId="30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rightToLeft="1" tabSelected="1" workbookViewId="0">
      <selection sqref="A1:J1"/>
    </sheetView>
  </sheetViews>
  <sheetFormatPr defaultRowHeight="15" x14ac:dyDescent="0.25"/>
  <cols>
    <col min="1" max="1" width="20.42578125" customWidth="1"/>
    <col min="2" max="2" width="13.7109375" customWidth="1"/>
    <col min="3" max="3" width="13.5703125" customWidth="1"/>
    <col min="4" max="4" width="13.7109375" customWidth="1"/>
    <col min="5" max="5" width="12.5703125" customWidth="1"/>
    <col min="6" max="6" width="13.42578125" customWidth="1"/>
    <col min="7" max="7" width="12.5703125" customWidth="1"/>
    <col min="8" max="8" width="15.42578125" customWidth="1"/>
    <col min="9" max="9" width="11.85546875" customWidth="1"/>
    <col min="10" max="10" width="12.7109375" customWidth="1"/>
  </cols>
  <sheetData>
    <row r="1" spans="1:11" ht="46.5" customHeight="1" x14ac:dyDescent="0.25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ht="59.25" customHeight="1" x14ac:dyDescent="0.25">
      <c r="A2" s="35" t="s">
        <v>28</v>
      </c>
      <c r="B2" s="35"/>
      <c r="C2" s="35"/>
      <c r="D2" s="35"/>
      <c r="E2" s="35"/>
      <c r="F2" s="35"/>
      <c r="G2" s="35"/>
      <c r="H2" s="35"/>
      <c r="I2" s="35"/>
      <c r="J2" s="35"/>
      <c r="K2" s="1"/>
    </row>
    <row r="3" spans="1:11" ht="24.7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"/>
    </row>
    <row r="4" spans="1:11" ht="19.5" thickBot="1" x14ac:dyDescent="0.35">
      <c r="A4" s="31" t="s">
        <v>0</v>
      </c>
      <c r="H4" s="33" t="s">
        <v>24</v>
      </c>
      <c r="I4" s="33"/>
      <c r="J4" s="33"/>
    </row>
    <row r="5" spans="1:11" ht="24" customHeight="1" thickBot="1" x14ac:dyDescent="0.3">
      <c r="A5" s="36" t="s">
        <v>1</v>
      </c>
      <c r="B5" s="38" t="s">
        <v>2</v>
      </c>
      <c r="C5" s="39"/>
      <c r="D5" s="40"/>
      <c r="E5" s="38" t="s">
        <v>3</v>
      </c>
      <c r="F5" s="40"/>
      <c r="G5" s="38" t="s">
        <v>4</v>
      </c>
      <c r="H5" s="40"/>
      <c r="I5" s="41" t="s">
        <v>25</v>
      </c>
      <c r="J5" s="42"/>
    </row>
    <row r="6" spans="1:11" ht="21" customHeight="1" thickBot="1" x14ac:dyDescent="0.3">
      <c r="A6" s="37"/>
      <c r="B6" s="2" t="s">
        <v>5</v>
      </c>
      <c r="C6" s="2" t="s">
        <v>26</v>
      </c>
      <c r="D6" s="2" t="s">
        <v>6</v>
      </c>
      <c r="E6" s="2" t="s">
        <v>5</v>
      </c>
      <c r="F6" s="2" t="s">
        <v>26</v>
      </c>
      <c r="G6" s="3" t="s">
        <v>5</v>
      </c>
      <c r="H6" s="4" t="s">
        <v>26</v>
      </c>
      <c r="I6" s="3" t="s">
        <v>5</v>
      </c>
      <c r="J6" s="4" t="s">
        <v>26</v>
      </c>
    </row>
    <row r="7" spans="1:11" x14ac:dyDescent="0.25">
      <c r="A7" s="18" t="s">
        <v>7</v>
      </c>
      <c r="B7" s="5">
        <v>61</v>
      </c>
      <c r="C7" s="21">
        <f>B7/$B$21*100</f>
        <v>1.2459150326797386</v>
      </c>
      <c r="D7" s="22">
        <f>C7</f>
        <v>1.2459150326797386</v>
      </c>
      <c r="E7" s="12">
        <v>60</v>
      </c>
      <c r="F7" s="23">
        <f>E7/$E$21*100</f>
        <v>1.7554125219426564</v>
      </c>
      <c r="G7" s="9">
        <v>1</v>
      </c>
      <c r="H7" s="23">
        <f>G7/$G$21*100</f>
        <v>6.811989100817438E-2</v>
      </c>
      <c r="I7" s="9">
        <v>0</v>
      </c>
      <c r="J7" s="23">
        <f>I7/$I$21*100</f>
        <v>0</v>
      </c>
    </row>
    <row r="8" spans="1:11" x14ac:dyDescent="0.25">
      <c r="A8" s="19" t="s">
        <v>8</v>
      </c>
      <c r="B8" s="6">
        <v>5</v>
      </c>
      <c r="C8" s="24">
        <f t="shared" ref="C8:C21" si="0">B8/$B$21*100</f>
        <v>0.10212418300653596</v>
      </c>
      <c r="D8" s="25">
        <f>D7+C8</f>
        <v>1.3480392156862746</v>
      </c>
      <c r="E8" s="13">
        <v>5</v>
      </c>
      <c r="F8" s="25">
        <f t="shared" ref="F8:F21" si="1">E8/$E$21*100</f>
        <v>0.14628437682855472</v>
      </c>
      <c r="G8" s="10">
        <v>0</v>
      </c>
      <c r="H8" s="25">
        <f t="shared" ref="H8:H21" si="2">G8/$G$21*100</f>
        <v>0</v>
      </c>
      <c r="I8" s="10">
        <v>0</v>
      </c>
      <c r="J8" s="25">
        <f t="shared" ref="J8:J21" si="3">I8/$I$21*100</f>
        <v>0</v>
      </c>
    </row>
    <row r="9" spans="1:11" x14ac:dyDescent="0.25">
      <c r="A9" s="19" t="s">
        <v>9</v>
      </c>
      <c r="B9" s="6">
        <v>650</v>
      </c>
      <c r="C9" s="24">
        <f t="shared" si="0"/>
        <v>13.276143790849673</v>
      </c>
      <c r="D9" s="25">
        <f>D8+C9</f>
        <v>14.624183006535947</v>
      </c>
      <c r="E9" s="13">
        <v>522</v>
      </c>
      <c r="F9" s="25">
        <f t="shared" si="1"/>
        <v>15.272088940901114</v>
      </c>
      <c r="G9" s="10">
        <v>128</v>
      </c>
      <c r="H9" s="25">
        <f t="shared" si="2"/>
        <v>8.7193460490463206</v>
      </c>
      <c r="I9" s="10">
        <v>0</v>
      </c>
      <c r="J9" s="25">
        <f t="shared" si="3"/>
        <v>0</v>
      </c>
    </row>
    <row r="10" spans="1:11" x14ac:dyDescent="0.25">
      <c r="A10" s="19" t="s">
        <v>10</v>
      </c>
      <c r="B10" s="6">
        <v>1345</v>
      </c>
      <c r="C10" s="24">
        <f t="shared" si="0"/>
        <v>27.471405228758172</v>
      </c>
      <c r="D10" s="25">
        <f t="shared" ref="D10:D20" si="4">D9+C10</f>
        <v>42.095588235294116</v>
      </c>
      <c r="E10" s="13">
        <v>951</v>
      </c>
      <c r="F10" s="25">
        <f t="shared" si="1"/>
        <v>27.823288472791109</v>
      </c>
      <c r="G10" s="10">
        <v>393</v>
      </c>
      <c r="H10" s="25">
        <f t="shared" si="2"/>
        <v>26.771117166212534</v>
      </c>
      <c r="I10" s="10">
        <v>1</v>
      </c>
      <c r="J10" s="25">
        <f t="shared" si="3"/>
        <v>10</v>
      </c>
    </row>
    <row r="11" spans="1:11" x14ac:dyDescent="0.25">
      <c r="A11" s="19" t="s">
        <v>11</v>
      </c>
      <c r="B11" s="6">
        <v>1208</v>
      </c>
      <c r="C11" s="24">
        <f t="shared" si="0"/>
        <v>24.673202614379086</v>
      </c>
      <c r="D11" s="25">
        <f t="shared" si="4"/>
        <v>66.768790849673195</v>
      </c>
      <c r="E11" s="13">
        <v>805</v>
      </c>
      <c r="F11" s="25">
        <f t="shared" si="1"/>
        <v>23.551784669397307</v>
      </c>
      <c r="G11" s="10">
        <v>400</v>
      </c>
      <c r="H11" s="25">
        <f t="shared" si="2"/>
        <v>27.247956403269757</v>
      </c>
      <c r="I11" s="10">
        <v>3</v>
      </c>
      <c r="J11" s="25">
        <f t="shared" si="3"/>
        <v>30</v>
      </c>
    </row>
    <row r="12" spans="1:11" x14ac:dyDescent="0.25">
      <c r="A12" s="19" t="s">
        <v>12</v>
      </c>
      <c r="B12" s="6">
        <v>975</v>
      </c>
      <c r="C12" s="24">
        <f t="shared" si="0"/>
        <v>19.91421568627451</v>
      </c>
      <c r="D12" s="25">
        <f t="shared" si="4"/>
        <v>86.683006535947698</v>
      </c>
      <c r="E12" s="13">
        <v>639</v>
      </c>
      <c r="F12" s="25">
        <f t="shared" si="1"/>
        <v>18.695143358689293</v>
      </c>
      <c r="G12" s="10">
        <v>333</v>
      </c>
      <c r="H12" s="25">
        <f t="shared" si="2"/>
        <v>22.683923705722069</v>
      </c>
      <c r="I12" s="10">
        <v>3</v>
      </c>
      <c r="J12" s="25">
        <f t="shared" si="3"/>
        <v>30</v>
      </c>
    </row>
    <row r="13" spans="1:11" x14ac:dyDescent="0.25">
      <c r="A13" s="19" t="s">
        <v>13</v>
      </c>
      <c r="B13" s="6">
        <v>471</v>
      </c>
      <c r="C13" s="24">
        <f t="shared" si="0"/>
        <v>9.6200980392156872</v>
      </c>
      <c r="D13" s="25">
        <f t="shared" si="4"/>
        <v>96.303104575163388</v>
      </c>
      <c r="E13" s="13">
        <v>304</v>
      </c>
      <c r="F13" s="25">
        <f t="shared" si="1"/>
        <v>8.8940901111761264</v>
      </c>
      <c r="G13" s="10">
        <v>165</v>
      </c>
      <c r="H13" s="25">
        <f t="shared" si="2"/>
        <v>11.239782016348773</v>
      </c>
      <c r="I13" s="10">
        <v>2</v>
      </c>
      <c r="J13" s="25">
        <f t="shared" si="3"/>
        <v>20</v>
      </c>
    </row>
    <row r="14" spans="1:11" x14ac:dyDescent="0.25">
      <c r="A14" s="19" t="s">
        <v>14</v>
      </c>
      <c r="B14" s="6">
        <v>101</v>
      </c>
      <c r="C14" s="24">
        <f t="shared" si="0"/>
        <v>2.0629084967320259</v>
      </c>
      <c r="D14" s="25">
        <f t="shared" si="4"/>
        <v>98.366013071895409</v>
      </c>
      <c r="E14" s="13">
        <v>74</v>
      </c>
      <c r="F14" s="25">
        <f t="shared" si="1"/>
        <v>2.1650087770626096</v>
      </c>
      <c r="G14" s="10">
        <v>27</v>
      </c>
      <c r="H14" s="25">
        <f t="shared" si="2"/>
        <v>1.8392370572207086</v>
      </c>
      <c r="I14" s="10">
        <v>0</v>
      </c>
      <c r="J14" s="25">
        <f t="shared" si="3"/>
        <v>0</v>
      </c>
    </row>
    <row r="15" spans="1:11" x14ac:dyDescent="0.25">
      <c r="A15" s="19" t="s">
        <v>15</v>
      </c>
      <c r="B15" s="6">
        <v>38</v>
      </c>
      <c r="C15" s="24">
        <f t="shared" si="0"/>
        <v>0.77614379084967322</v>
      </c>
      <c r="D15" s="25">
        <f t="shared" si="4"/>
        <v>99.142156862745082</v>
      </c>
      <c r="E15" s="13">
        <v>28</v>
      </c>
      <c r="F15" s="25">
        <f t="shared" si="1"/>
        <v>0.81919251023990647</v>
      </c>
      <c r="G15" s="10">
        <v>10</v>
      </c>
      <c r="H15" s="25">
        <f t="shared" si="2"/>
        <v>0.68119891008174382</v>
      </c>
      <c r="I15" s="10">
        <v>0</v>
      </c>
      <c r="J15" s="25">
        <f t="shared" si="3"/>
        <v>0</v>
      </c>
    </row>
    <row r="16" spans="1:11" x14ac:dyDescent="0.25">
      <c r="A16" s="19" t="s">
        <v>16</v>
      </c>
      <c r="B16" s="6">
        <v>17</v>
      </c>
      <c r="C16" s="24">
        <f t="shared" si="0"/>
        <v>0.34722222222222221</v>
      </c>
      <c r="D16" s="25">
        <f t="shared" si="4"/>
        <v>99.489379084967311</v>
      </c>
      <c r="E16" s="13">
        <v>10</v>
      </c>
      <c r="F16" s="25">
        <f t="shared" si="1"/>
        <v>0.29256875365710944</v>
      </c>
      <c r="G16" s="10">
        <v>6</v>
      </c>
      <c r="H16" s="25">
        <f t="shared" si="2"/>
        <v>0.40871934604904631</v>
      </c>
      <c r="I16" s="10">
        <v>1</v>
      </c>
      <c r="J16" s="25">
        <f t="shared" si="3"/>
        <v>10</v>
      </c>
    </row>
    <row r="17" spans="1:10" x14ac:dyDescent="0.25">
      <c r="A17" s="19" t="s">
        <v>17</v>
      </c>
      <c r="B17" s="6">
        <v>14</v>
      </c>
      <c r="C17" s="24">
        <f t="shared" si="0"/>
        <v>0.28594771241830064</v>
      </c>
      <c r="D17" s="25">
        <f t="shared" si="4"/>
        <v>99.775326797385617</v>
      </c>
      <c r="E17" s="13">
        <v>9</v>
      </c>
      <c r="F17" s="25">
        <f t="shared" si="1"/>
        <v>0.26331187829139846</v>
      </c>
      <c r="G17" s="10">
        <v>5</v>
      </c>
      <c r="H17" s="25">
        <f t="shared" si="2"/>
        <v>0.34059945504087191</v>
      </c>
      <c r="I17" s="10">
        <v>0</v>
      </c>
      <c r="J17" s="25">
        <f t="shared" si="3"/>
        <v>0</v>
      </c>
    </row>
    <row r="18" spans="1:10" x14ac:dyDescent="0.25">
      <c r="A18" s="19" t="s">
        <v>18</v>
      </c>
      <c r="B18" s="6">
        <v>4</v>
      </c>
      <c r="C18" s="24">
        <f t="shared" si="0"/>
        <v>8.1699346405228759E-2</v>
      </c>
      <c r="D18" s="25">
        <f t="shared" si="4"/>
        <v>99.857026143790847</v>
      </c>
      <c r="E18" s="13">
        <v>4</v>
      </c>
      <c r="F18" s="25">
        <f t="shared" si="1"/>
        <v>0.11702750146284377</v>
      </c>
      <c r="G18" s="10">
        <v>0</v>
      </c>
      <c r="H18" s="25">
        <f t="shared" si="2"/>
        <v>0</v>
      </c>
      <c r="I18" s="10">
        <v>0</v>
      </c>
      <c r="J18" s="25">
        <f t="shared" si="3"/>
        <v>0</v>
      </c>
    </row>
    <row r="19" spans="1:10" x14ac:dyDescent="0.25">
      <c r="A19" s="19" t="s">
        <v>19</v>
      </c>
      <c r="B19" s="6">
        <v>5</v>
      </c>
      <c r="C19" s="24">
        <f t="shared" si="0"/>
        <v>0.10212418300653596</v>
      </c>
      <c r="D19" s="25">
        <f t="shared" si="4"/>
        <v>99.959150326797385</v>
      </c>
      <c r="E19" s="13">
        <v>5</v>
      </c>
      <c r="F19" s="25">
        <f t="shared" si="1"/>
        <v>0.14628437682855472</v>
      </c>
      <c r="G19" s="10">
        <v>0</v>
      </c>
      <c r="H19" s="25">
        <f t="shared" si="2"/>
        <v>0</v>
      </c>
      <c r="I19" s="10">
        <v>0</v>
      </c>
      <c r="J19" s="25">
        <f t="shared" si="3"/>
        <v>0</v>
      </c>
    </row>
    <row r="20" spans="1:10" ht="15.75" thickBot="1" x14ac:dyDescent="0.3">
      <c r="A20" s="20" t="s">
        <v>20</v>
      </c>
      <c r="B20" s="7">
        <v>2</v>
      </c>
      <c r="C20" s="26">
        <f t="shared" si="0"/>
        <v>4.084967320261438E-2</v>
      </c>
      <c r="D20" s="27">
        <f t="shared" si="4"/>
        <v>100</v>
      </c>
      <c r="E20" s="14">
        <v>2</v>
      </c>
      <c r="F20" s="27">
        <f t="shared" si="1"/>
        <v>5.8513750731421885E-2</v>
      </c>
      <c r="G20" s="11">
        <v>0</v>
      </c>
      <c r="H20" s="27">
        <f t="shared" si="2"/>
        <v>0</v>
      </c>
      <c r="I20" s="11">
        <v>0</v>
      </c>
      <c r="J20" s="27">
        <f t="shared" si="3"/>
        <v>0</v>
      </c>
    </row>
    <row r="21" spans="1:10" s="17" customFormat="1" ht="18.75" customHeight="1" thickBot="1" x14ac:dyDescent="0.3">
      <c r="A21" s="16" t="s">
        <v>21</v>
      </c>
      <c r="B21" s="8">
        <v>4896</v>
      </c>
      <c r="C21" s="28">
        <f t="shared" si="0"/>
        <v>100</v>
      </c>
      <c r="D21" s="29" t="s">
        <v>27</v>
      </c>
      <c r="E21" s="8">
        <v>3418</v>
      </c>
      <c r="F21" s="30">
        <f t="shared" si="1"/>
        <v>100</v>
      </c>
      <c r="G21" s="8">
        <v>1468</v>
      </c>
      <c r="H21" s="30">
        <f t="shared" si="2"/>
        <v>100</v>
      </c>
      <c r="I21" s="8">
        <v>10</v>
      </c>
      <c r="J21" s="30">
        <f t="shared" si="3"/>
        <v>100</v>
      </c>
    </row>
    <row r="23" spans="1:10" x14ac:dyDescent="0.25">
      <c r="A23" s="32" t="s">
        <v>22</v>
      </c>
      <c r="B23" s="32"/>
      <c r="C23" s="32"/>
      <c r="D23" s="32"/>
      <c r="E23" s="32"/>
    </row>
    <row r="24" spans="1:10" x14ac:dyDescent="0.25">
      <c r="A24" s="32" t="s">
        <v>23</v>
      </c>
      <c r="B24" s="32"/>
      <c r="C24" s="32"/>
      <c r="D24" s="32"/>
      <c r="E24" s="32"/>
    </row>
  </sheetData>
  <mergeCells count="10">
    <mergeCell ref="A23:E23"/>
    <mergeCell ref="A24:E24"/>
    <mergeCell ref="H4:J4"/>
    <mergeCell ref="A1:J1"/>
    <mergeCell ref="A2:J2"/>
    <mergeCell ref="A5:A6"/>
    <mergeCell ref="B5:D5"/>
    <mergeCell ref="E5:F5"/>
    <mergeCell ref="G5:H5"/>
    <mergeCell ref="I5:J5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2012-05-28T08:59:58Z</dcterms:created>
  <dcterms:modified xsi:type="dcterms:W3CDTF">2012-10-17T09:00:48Z</dcterms:modified>
</cp:coreProperties>
</file>